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85"/>
  </bookViews>
  <sheets>
    <sheet name="Sheet1" sheetId="1" r:id="rId1"/>
    <sheet name="Sheet2" sheetId="2" r:id="rId2"/>
  </sheets>
  <definedNames>
    <definedName name="_xlnm._FilterDatabase" localSheetId="0" hidden="1">Sheet1!$A$3:$P$3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<sst xmlns="http://schemas.openxmlformats.org/spreadsheetml/2006/main" count="276" uniqueCount="118">
  <si>
    <t>附件1</t>
  </si>
  <si>
    <t>云南省2026年度职业院校教师素质提高计划国家级培训项目表</t>
  </si>
  <si>
    <t>序号</t>
  </si>
  <si>
    <t>项目类别</t>
  </si>
  <si>
    <t>项目名称</t>
  </si>
  <si>
    <t>项目代码</t>
  </si>
  <si>
    <t>项目级别</t>
  </si>
  <si>
    <t>学员
类别</t>
  </si>
  <si>
    <t>培训天数</t>
  </si>
  <si>
    <t>培训学时</t>
  </si>
  <si>
    <t>计划人数</t>
  </si>
  <si>
    <t>班级人数</t>
  </si>
  <si>
    <t>计划班级</t>
  </si>
  <si>
    <t>经费标准（元/人/天）</t>
  </si>
  <si>
    <t>班级经费</t>
  </si>
  <si>
    <t>项目经费（元）</t>
  </si>
  <si>
    <t>思政建设类</t>
  </si>
  <si>
    <t>思政课与课程思政能力提升培训</t>
  </si>
  <si>
    <t>GPZZ202601</t>
  </si>
  <si>
    <t>国培</t>
  </si>
  <si>
    <t>中职</t>
  </si>
  <si>
    <t>GPGZ202601</t>
  </si>
  <si>
    <t>高职</t>
  </si>
  <si>
    <t>民办高职院校立德树人育人实践能力提升培训</t>
  </si>
  <si>
    <t>GPGZ202602</t>
  </si>
  <si>
    <t>学生工作类</t>
  </si>
  <si>
    <t>中职学校心理健康教师能力提升培训</t>
  </si>
  <si>
    <t>GPZZ202602</t>
  </si>
  <si>
    <t>高职学校辅导员能力提升培训</t>
  </si>
  <si>
    <t>GPGZ202603</t>
  </si>
  <si>
    <t>高职学校心理健康教师能力提升培训</t>
  </si>
  <si>
    <t>GPGZ202604</t>
  </si>
  <si>
    <t>民办高职院校辅导员能力提升培训</t>
  </si>
  <si>
    <t>GPGZ202605</t>
  </si>
  <si>
    <t>民办高职院校心理健康教师能力提升培训</t>
  </si>
  <si>
    <t>GPGZ202606</t>
  </si>
  <si>
    <t>中职学校班主任业务能力提升培训</t>
  </si>
  <si>
    <t>GPZZ202603</t>
  </si>
  <si>
    <t>GPZZ202604</t>
  </si>
  <si>
    <t>学校治理类</t>
  </si>
  <si>
    <t>校长管理能力提升培训</t>
  </si>
  <si>
    <t>GPGZ202607</t>
  </si>
  <si>
    <t>GPZZ202605</t>
  </si>
  <si>
    <t>教学管理能力提升培训</t>
  </si>
  <si>
    <t>GPGZ202608</t>
  </si>
  <si>
    <t>GPZZ202606</t>
  </si>
  <si>
    <t>民办高职院校办学治校综合能力提升专题培训</t>
  </si>
  <si>
    <t>GPGZ202609</t>
  </si>
  <si>
    <t>专业教师企业实践</t>
  </si>
  <si>
    <t>教师企业实践示范培训（旅游大类）</t>
  </si>
  <si>
    <t>GPGZ202610</t>
  </si>
  <si>
    <t>教师企业实践示范培训（土木建筑大类）</t>
  </si>
  <si>
    <t>GPGZ202611</t>
  </si>
  <si>
    <t>教师企业实践示范培训（资源环境与安全大类）</t>
  </si>
  <si>
    <t>GPGZ202612</t>
  </si>
  <si>
    <t>教师企业实践示范培训（能源动力与材料大类）</t>
  </si>
  <si>
    <t>GPGZ202613</t>
  </si>
  <si>
    <t>教师企业实践示范培训（食品药品与粮食大类）</t>
  </si>
  <si>
    <t>GPGZ202614</t>
  </si>
  <si>
    <t>GPZZ202607</t>
  </si>
  <si>
    <t>教师企业实践示范培训（电子与信息大类）</t>
  </si>
  <si>
    <t>GPZZ202608</t>
  </si>
  <si>
    <t>教师企业实践示范培训（交通运输大类）</t>
  </si>
  <si>
    <t>GPZZ202609</t>
  </si>
  <si>
    <t>教师企业实践示范培训（财经商贸大类）</t>
  </si>
  <si>
    <t>GPZZ202610</t>
  </si>
  <si>
    <t>GPZZ202611</t>
  </si>
  <si>
    <t>教师专业能力提升</t>
  </si>
  <si>
    <t>教学关键要素改革及高技能人才集群培养能力提升培训（分管教学校领导、教务等部门负责人）</t>
  </si>
  <si>
    <t>GPGZ202615</t>
  </si>
  <si>
    <t>教学关键要素改革及高技能人才集群培养能力提升培训（医药卫生大类）</t>
  </si>
  <si>
    <t>GPGZ202616</t>
  </si>
  <si>
    <t>教学关键要素改革及高技能人才集群培养能力提升培训（财经商贸大类）</t>
  </si>
  <si>
    <t>GPGZ202617</t>
  </si>
  <si>
    <t>教学关键要素改革及高技能人才集群培养能力提升培训（装备制造大类）</t>
  </si>
  <si>
    <t>GPGZ202618</t>
  </si>
  <si>
    <t>教学关键要素改革及高技能人才集群培养能力提升培训（电子与信息大类）</t>
  </si>
  <si>
    <t>GPGZ202619</t>
  </si>
  <si>
    <t>教学关键要素改革及高技能人才集群培养能力提升培训（交通运输大类）</t>
  </si>
  <si>
    <t>GPGZ202620</t>
  </si>
  <si>
    <t>GPZZ202612</t>
  </si>
  <si>
    <t>教学关键要素改革及高技能人才集群培养能力提升培训（资源环境与安全大类）</t>
  </si>
  <si>
    <t>GPZZ202613</t>
  </si>
  <si>
    <t>教学关键要素改革及高技能人才集群培养能力提升培训（文化艺术大类）</t>
  </si>
  <si>
    <t>GPZZ202614</t>
  </si>
  <si>
    <t>教学关键要素改革及高技能人才集群培养能力提升培训（土木建筑大类）</t>
  </si>
  <si>
    <t>GPZZ202615</t>
  </si>
  <si>
    <t>GPZZ202616</t>
  </si>
  <si>
    <t>教学关键要素改革及高技能人才集群培养能力提升培训（教育与体育大类）</t>
  </si>
  <si>
    <t>GPZZ202617</t>
  </si>
  <si>
    <t>人工智能赋能通识教育与教师教学能力与提升培训（职能部门管理人员）</t>
  </si>
  <si>
    <t>GPGZ202621</t>
  </si>
  <si>
    <t>人工智能赋能通识教育与教师教学能力与提升培训（通识课教师）</t>
  </si>
  <si>
    <t>GPGZ202622</t>
  </si>
  <si>
    <t>人工智能赋能通识教育与教师教学能力与提升培训（专业课骨干教师）</t>
  </si>
  <si>
    <t>GPGZ202623</t>
  </si>
  <si>
    <t>民办高职院校人工智能赋能通识教育与教师教学能力提升培训</t>
  </si>
  <si>
    <t>GPGZ202624</t>
  </si>
  <si>
    <t>人工智能赋能通识教育与教师教学能力与提升培训（语文）</t>
  </si>
  <si>
    <t>GPZZ202618</t>
  </si>
  <si>
    <t>人工智能赋能通识教育与教师教学能力与提升培训（历史）</t>
  </si>
  <si>
    <t>GPZZ202619</t>
  </si>
  <si>
    <t>人工智能赋能通识教育与教师教学能力与提升培训（英语）</t>
  </si>
  <si>
    <t>GPZZ202620</t>
  </si>
  <si>
    <t>贯通培养教学及教学管理能力提升培训</t>
  </si>
  <si>
    <t>GPZZ202621</t>
  </si>
  <si>
    <t>GPGZ202625</t>
  </si>
  <si>
    <t>高职院校科技创新与成果转化能力提升培训</t>
  </si>
  <si>
    <t>GPGZ202626</t>
  </si>
  <si>
    <t>民办高职院校科技创新与成果转化能力提升培训</t>
  </si>
  <si>
    <t>GPGZ202627</t>
  </si>
  <si>
    <t>高职院校创新创业指导教师能力提升培训</t>
  </si>
  <si>
    <t>GPGZ202628</t>
  </si>
  <si>
    <t>民办高职院校创新创业指导教师能力提升培训</t>
  </si>
  <si>
    <t>GPGZ202629</t>
  </si>
  <si>
    <t>深化职业教育教学关键要素改革专题网络研修</t>
  </si>
  <si>
    <t>GPGZ202630</t>
  </si>
  <si>
    <t>GPZZ202622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</si>
</sst>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name val="黑体"/>
      <charset val="134"/>
    </font>
    <font>
      <sz val="16"/>
      <color rgb="FFFF0000"/>
      <name val="仿宋_GB2312"/>
      <charset val="134"/>
    </font>
    <font>
      <sz val="16"/>
      <color rgb="FF00B05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5"/>
  <sheetViews>
    <sheetView tabSelected="1" zoomScale="70" zoomScaleNormal="70" workbookViewId="0">
      <pane ySplit="3" topLeftCell="A4" activePane="bottomLeft" state="frozen"/>
      <selection/>
      <selection pane="bottomLeft" activeCell="A3" sqref="$A3:$XFD3"/>
    </sheetView>
  </sheetViews>
  <sheetFormatPr defaultColWidth="9" defaultRowHeight="20.25"/>
  <cols>
    <col min="1" max="1" width="9" style="2"/>
    <col min="2" max="2" width="33.625" style="3" customWidth="1"/>
    <col min="3" max="3" width="56.9583333333333" style="3" customWidth="1"/>
    <col min="4" max="4" width="17" style="4" customWidth="1"/>
    <col min="5" max="5" width="8.25" style="4" customWidth="1"/>
    <col min="6" max="6" width="12" style="5" customWidth="1"/>
    <col min="7" max="9" width="8.625" style="4" customWidth="1"/>
    <col min="10" max="10" width="8.75" style="4" customWidth="1"/>
    <col min="11" max="11" width="8.25" style="4" customWidth="1"/>
    <col min="12" max="13" width="17.375" style="4" customWidth="1"/>
    <col min="14" max="14" width="21.625" style="4" customWidth="1"/>
  </cols>
  <sheetData>
    <row r="1" ht="41.1" customHeight="1" spans="1:14">
      <c r="A1" s="6" t="s">
        <v>0</v>
      </c>
      <c r="B1" s="6"/>
    </row>
    <row r="2" ht="47.1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60.9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10" t="s">
        <v>13</v>
      </c>
      <c r="M3" s="10" t="s">
        <v>14</v>
      </c>
      <c r="N3" s="10" t="s">
        <v>15</v>
      </c>
    </row>
    <row r="4" s="1" customFormat="1" ht="29.1" customHeight="1" spans="1:14">
      <c r="A4" s="11">
        <v>1</v>
      </c>
      <c r="B4" s="12" t="s">
        <v>16</v>
      </c>
      <c r="C4" s="12" t="s">
        <v>17</v>
      </c>
      <c r="D4" s="11" t="s">
        <v>18</v>
      </c>
      <c r="E4" s="11" t="s">
        <v>19</v>
      </c>
      <c r="F4" s="13" t="s">
        <v>20</v>
      </c>
      <c r="G4" s="11">
        <v>7</v>
      </c>
      <c r="H4" s="11">
        <v>56</v>
      </c>
      <c r="I4" s="11">
        <v>70</v>
      </c>
      <c r="J4" s="11">
        <v>70</v>
      </c>
      <c r="K4" s="11">
        <v>1</v>
      </c>
      <c r="L4" s="11">
        <v>400</v>
      </c>
      <c r="M4" s="11">
        <f>L4*J4*G4</f>
        <v>196000</v>
      </c>
      <c r="N4" s="11">
        <f>M4*K4</f>
        <v>196000</v>
      </c>
    </row>
    <row r="5" s="1" customFormat="1" ht="29.1" customHeight="1" spans="1:14">
      <c r="A5" s="11">
        <v>2</v>
      </c>
      <c r="B5" s="12" t="s">
        <v>16</v>
      </c>
      <c r="C5" s="12" t="s">
        <v>17</v>
      </c>
      <c r="D5" s="11" t="s">
        <v>21</v>
      </c>
      <c r="E5" s="11" t="s">
        <v>19</v>
      </c>
      <c r="F5" s="13" t="s">
        <v>22</v>
      </c>
      <c r="G5" s="11">
        <v>7</v>
      </c>
      <c r="H5" s="11">
        <v>56</v>
      </c>
      <c r="I5" s="11">
        <v>80</v>
      </c>
      <c r="J5" s="11">
        <v>80</v>
      </c>
      <c r="K5" s="11">
        <v>1</v>
      </c>
      <c r="L5" s="11">
        <v>400</v>
      </c>
      <c r="M5" s="11">
        <f t="shared" ref="M5:M53" si="0">L5*J5*G5</f>
        <v>224000</v>
      </c>
      <c r="N5" s="11">
        <f t="shared" ref="N5:N55" si="1">M5*K5</f>
        <v>224000</v>
      </c>
    </row>
    <row r="6" s="1" customFormat="1" ht="29.1" customHeight="1" spans="1:14">
      <c r="A6" s="11">
        <v>3</v>
      </c>
      <c r="B6" s="12" t="s">
        <v>16</v>
      </c>
      <c r="C6" s="12" t="s">
        <v>23</v>
      </c>
      <c r="D6" s="11" t="s">
        <v>24</v>
      </c>
      <c r="E6" s="11" t="s">
        <v>19</v>
      </c>
      <c r="F6" s="13" t="s">
        <v>22</v>
      </c>
      <c r="G6" s="11">
        <v>7</v>
      </c>
      <c r="H6" s="11">
        <v>56</v>
      </c>
      <c r="I6" s="11">
        <v>50</v>
      </c>
      <c r="J6" s="11">
        <v>50</v>
      </c>
      <c r="K6" s="11">
        <v>1</v>
      </c>
      <c r="L6" s="11">
        <v>400</v>
      </c>
      <c r="M6" s="11">
        <f t="shared" si="0"/>
        <v>140000</v>
      </c>
      <c r="N6" s="11">
        <f t="shared" si="1"/>
        <v>140000</v>
      </c>
    </row>
    <row r="7" s="1" customFormat="1" ht="29.1" customHeight="1" spans="1:14">
      <c r="A7" s="11">
        <v>4</v>
      </c>
      <c r="B7" s="12" t="s">
        <v>25</v>
      </c>
      <c r="C7" s="12" t="s">
        <v>26</v>
      </c>
      <c r="D7" s="11" t="s">
        <v>27</v>
      </c>
      <c r="E7" s="11" t="s">
        <v>19</v>
      </c>
      <c r="F7" s="11" t="s">
        <v>20</v>
      </c>
      <c r="G7" s="11">
        <v>7</v>
      </c>
      <c r="H7" s="11">
        <v>56</v>
      </c>
      <c r="I7" s="11">
        <v>100</v>
      </c>
      <c r="J7" s="11">
        <v>50</v>
      </c>
      <c r="K7" s="11">
        <v>2</v>
      </c>
      <c r="L7" s="11">
        <v>400</v>
      </c>
      <c r="M7" s="11">
        <f t="shared" si="0"/>
        <v>140000</v>
      </c>
      <c r="N7" s="11">
        <f t="shared" si="1"/>
        <v>280000</v>
      </c>
    </row>
    <row r="8" s="1" customFormat="1" ht="29.1" customHeight="1" spans="1:14">
      <c r="A8" s="11">
        <v>5</v>
      </c>
      <c r="B8" s="12" t="s">
        <v>25</v>
      </c>
      <c r="C8" s="12" t="s">
        <v>28</v>
      </c>
      <c r="D8" s="11" t="s">
        <v>29</v>
      </c>
      <c r="E8" s="11" t="s">
        <v>19</v>
      </c>
      <c r="F8" s="13" t="s">
        <v>22</v>
      </c>
      <c r="G8" s="11">
        <v>7</v>
      </c>
      <c r="H8" s="11">
        <v>56</v>
      </c>
      <c r="I8" s="11">
        <v>50</v>
      </c>
      <c r="J8" s="11">
        <v>50</v>
      </c>
      <c r="K8" s="11">
        <v>1</v>
      </c>
      <c r="L8" s="11">
        <v>400</v>
      </c>
      <c r="M8" s="11">
        <f t="shared" si="0"/>
        <v>140000</v>
      </c>
      <c r="N8" s="11">
        <f t="shared" si="1"/>
        <v>140000</v>
      </c>
    </row>
    <row r="9" s="1" customFormat="1" ht="29.1" customHeight="1" spans="1:14">
      <c r="A9" s="11">
        <v>6</v>
      </c>
      <c r="B9" s="12" t="s">
        <v>25</v>
      </c>
      <c r="C9" s="12" t="s">
        <v>30</v>
      </c>
      <c r="D9" s="11" t="s">
        <v>31</v>
      </c>
      <c r="E9" s="11" t="s">
        <v>19</v>
      </c>
      <c r="F9" s="11" t="s">
        <v>22</v>
      </c>
      <c r="G9" s="11">
        <v>7</v>
      </c>
      <c r="H9" s="11">
        <v>56</v>
      </c>
      <c r="I9" s="11">
        <v>50</v>
      </c>
      <c r="J9" s="11">
        <v>50</v>
      </c>
      <c r="K9" s="11">
        <v>1</v>
      </c>
      <c r="L9" s="11">
        <v>400</v>
      </c>
      <c r="M9" s="11">
        <f t="shared" si="0"/>
        <v>140000</v>
      </c>
      <c r="N9" s="11">
        <f t="shared" si="1"/>
        <v>140000</v>
      </c>
    </row>
    <row r="10" s="1" customFormat="1" ht="29.1" customHeight="1" spans="1:14">
      <c r="A10" s="11">
        <v>7</v>
      </c>
      <c r="B10" s="12" t="s">
        <v>25</v>
      </c>
      <c r="C10" s="12" t="s">
        <v>32</v>
      </c>
      <c r="D10" s="11" t="s">
        <v>33</v>
      </c>
      <c r="E10" s="11" t="s">
        <v>19</v>
      </c>
      <c r="F10" s="11" t="s">
        <v>22</v>
      </c>
      <c r="G10" s="11">
        <v>7</v>
      </c>
      <c r="H10" s="11">
        <v>56</v>
      </c>
      <c r="I10" s="11">
        <v>50</v>
      </c>
      <c r="J10" s="11">
        <v>50</v>
      </c>
      <c r="K10" s="11">
        <v>1</v>
      </c>
      <c r="L10" s="11">
        <v>400</v>
      </c>
      <c r="M10" s="11">
        <f t="shared" si="0"/>
        <v>140000</v>
      </c>
      <c r="N10" s="11">
        <f t="shared" si="1"/>
        <v>140000</v>
      </c>
    </row>
    <row r="11" s="1" customFormat="1" ht="29.1" customHeight="1" spans="1:14">
      <c r="A11" s="11">
        <v>8</v>
      </c>
      <c r="B11" s="12" t="s">
        <v>25</v>
      </c>
      <c r="C11" s="12" t="s">
        <v>34</v>
      </c>
      <c r="D11" s="11" t="s">
        <v>35</v>
      </c>
      <c r="E11" s="11" t="s">
        <v>19</v>
      </c>
      <c r="F11" s="11" t="s">
        <v>22</v>
      </c>
      <c r="G11" s="11">
        <v>7</v>
      </c>
      <c r="H11" s="11">
        <v>56</v>
      </c>
      <c r="I11" s="11">
        <v>50</v>
      </c>
      <c r="J11" s="11">
        <v>50</v>
      </c>
      <c r="K11" s="11">
        <v>1</v>
      </c>
      <c r="L11" s="11">
        <v>400</v>
      </c>
      <c r="M11" s="11">
        <f t="shared" si="0"/>
        <v>140000</v>
      </c>
      <c r="N11" s="11">
        <f t="shared" si="1"/>
        <v>140000</v>
      </c>
    </row>
    <row r="12" s="1" customFormat="1" ht="29.1" customHeight="1" spans="1:14">
      <c r="A12" s="11">
        <v>9</v>
      </c>
      <c r="B12" s="12" t="s">
        <v>25</v>
      </c>
      <c r="C12" s="12" t="s">
        <v>36</v>
      </c>
      <c r="D12" s="11" t="s">
        <v>37</v>
      </c>
      <c r="E12" s="11" t="s">
        <v>19</v>
      </c>
      <c r="F12" s="11" t="s">
        <v>20</v>
      </c>
      <c r="G12" s="11">
        <v>7</v>
      </c>
      <c r="H12" s="11">
        <v>56</v>
      </c>
      <c r="I12" s="11">
        <v>150</v>
      </c>
      <c r="J12" s="11">
        <v>50</v>
      </c>
      <c r="K12" s="11">
        <v>3</v>
      </c>
      <c r="L12" s="11">
        <v>400</v>
      </c>
      <c r="M12" s="11">
        <f t="shared" si="0"/>
        <v>140000</v>
      </c>
      <c r="N12" s="11">
        <f t="shared" si="1"/>
        <v>420000</v>
      </c>
    </row>
    <row r="13" s="1" customFormat="1" ht="29.1" customHeight="1" spans="1:14">
      <c r="A13" s="11">
        <v>10</v>
      </c>
      <c r="B13" s="12" t="s">
        <v>25</v>
      </c>
      <c r="C13" s="12" t="s">
        <v>36</v>
      </c>
      <c r="D13" s="11" t="s">
        <v>38</v>
      </c>
      <c r="E13" s="11" t="s">
        <v>19</v>
      </c>
      <c r="F13" s="11" t="s">
        <v>20</v>
      </c>
      <c r="G13" s="11">
        <v>7</v>
      </c>
      <c r="H13" s="11">
        <v>56</v>
      </c>
      <c r="I13" s="11">
        <v>150</v>
      </c>
      <c r="J13" s="11">
        <v>50</v>
      </c>
      <c r="K13" s="11">
        <v>3</v>
      </c>
      <c r="L13" s="11">
        <v>400</v>
      </c>
      <c r="M13" s="11">
        <f t="shared" si="0"/>
        <v>140000</v>
      </c>
      <c r="N13" s="11">
        <f t="shared" si="1"/>
        <v>420000</v>
      </c>
    </row>
    <row r="14" s="1" customFormat="1" ht="29.1" customHeight="1" spans="1:14">
      <c r="A14" s="11">
        <v>11</v>
      </c>
      <c r="B14" s="14" t="s">
        <v>39</v>
      </c>
      <c r="C14" s="12" t="s">
        <v>40</v>
      </c>
      <c r="D14" s="11" t="s">
        <v>41</v>
      </c>
      <c r="E14" s="11" t="s">
        <v>19</v>
      </c>
      <c r="F14" s="11" t="s">
        <v>22</v>
      </c>
      <c r="G14" s="11">
        <v>5</v>
      </c>
      <c r="H14" s="11">
        <v>40</v>
      </c>
      <c r="I14" s="11">
        <v>60</v>
      </c>
      <c r="J14" s="11">
        <v>60</v>
      </c>
      <c r="K14" s="11">
        <v>1</v>
      </c>
      <c r="L14" s="11">
        <v>400</v>
      </c>
      <c r="M14" s="11">
        <f t="shared" si="0"/>
        <v>120000</v>
      </c>
      <c r="N14" s="11">
        <f t="shared" si="1"/>
        <v>120000</v>
      </c>
    </row>
    <row r="15" s="1" customFormat="1" ht="29.1" customHeight="1" spans="1:14">
      <c r="A15" s="11">
        <v>12</v>
      </c>
      <c r="B15" s="14" t="s">
        <v>39</v>
      </c>
      <c r="C15" s="12" t="s">
        <v>40</v>
      </c>
      <c r="D15" s="11" t="s">
        <v>42</v>
      </c>
      <c r="E15" s="11" t="s">
        <v>19</v>
      </c>
      <c r="F15" s="11" t="s">
        <v>20</v>
      </c>
      <c r="G15" s="11">
        <v>5</v>
      </c>
      <c r="H15" s="11">
        <v>40</v>
      </c>
      <c r="I15" s="11">
        <v>60</v>
      </c>
      <c r="J15" s="11">
        <v>60</v>
      </c>
      <c r="K15" s="11">
        <v>1</v>
      </c>
      <c r="L15" s="11">
        <v>400</v>
      </c>
      <c r="M15" s="11">
        <f t="shared" si="0"/>
        <v>120000</v>
      </c>
      <c r="N15" s="11">
        <f t="shared" si="1"/>
        <v>120000</v>
      </c>
    </row>
    <row r="16" s="1" customFormat="1" ht="29.1" customHeight="1" spans="1:14">
      <c r="A16" s="11">
        <v>13</v>
      </c>
      <c r="B16" s="14" t="s">
        <v>39</v>
      </c>
      <c r="C16" s="12" t="s">
        <v>43</v>
      </c>
      <c r="D16" s="11" t="s">
        <v>44</v>
      </c>
      <c r="E16" s="11" t="s">
        <v>19</v>
      </c>
      <c r="F16" s="11" t="s">
        <v>22</v>
      </c>
      <c r="G16" s="11">
        <v>7</v>
      </c>
      <c r="H16" s="11">
        <v>56</v>
      </c>
      <c r="I16" s="11">
        <v>50</v>
      </c>
      <c r="J16" s="11">
        <v>50</v>
      </c>
      <c r="K16" s="11">
        <v>1</v>
      </c>
      <c r="L16" s="11">
        <v>400</v>
      </c>
      <c r="M16" s="11">
        <f t="shared" si="0"/>
        <v>140000</v>
      </c>
      <c r="N16" s="11">
        <f t="shared" si="1"/>
        <v>140000</v>
      </c>
    </row>
    <row r="17" s="1" customFormat="1" ht="29.1" customHeight="1" spans="1:14">
      <c r="A17" s="11">
        <v>14</v>
      </c>
      <c r="B17" s="14" t="s">
        <v>39</v>
      </c>
      <c r="C17" s="12" t="s">
        <v>43</v>
      </c>
      <c r="D17" s="11" t="s">
        <v>45</v>
      </c>
      <c r="E17" s="11" t="s">
        <v>19</v>
      </c>
      <c r="F17" s="11" t="s">
        <v>20</v>
      </c>
      <c r="G17" s="11">
        <v>7</v>
      </c>
      <c r="H17" s="11">
        <v>56</v>
      </c>
      <c r="I17" s="11">
        <v>50</v>
      </c>
      <c r="J17" s="11">
        <v>50</v>
      </c>
      <c r="K17" s="11">
        <v>1</v>
      </c>
      <c r="L17" s="11">
        <v>400</v>
      </c>
      <c r="M17" s="11">
        <f t="shared" si="0"/>
        <v>140000</v>
      </c>
      <c r="N17" s="11">
        <f t="shared" si="1"/>
        <v>140000</v>
      </c>
    </row>
    <row r="18" s="1" customFormat="1" ht="29.1" customHeight="1" spans="1:14">
      <c r="A18" s="11">
        <v>15</v>
      </c>
      <c r="B18" s="14" t="s">
        <v>39</v>
      </c>
      <c r="C18" s="12" t="s">
        <v>46</v>
      </c>
      <c r="D18" s="11" t="s">
        <v>47</v>
      </c>
      <c r="E18" s="11" t="s">
        <v>19</v>
      </c>
      <c r="F18" s="11" t="s">
        <v>22</v>
      </c>
      <c r="G18" s="11">
        <v>5</v>
      </c>
      <c r="H18" s="11">
        <v>40</v>
      </c>
      <c r="I18" s="11">
        <v>120</v>
      </c>
      <c r="J18" s="11">
        <v>60</v>
      </c>
      <c r="K18" s="11">
        <v>2</v>
      </c>
      <c r="L18" s="11">
        <v>400</v>
      </c>
      <c r="M18" s="11">
        <f t="shared" si="0"/>
        <v>120000</v>
      </c>
      <c r="N18" s="11">
        <f t="shared" si="1"/>
        <v>240000</v>
      </c>
    </row>
    <row r="19" s="1" customFormat="1" ht="29.1" customHeight="1" spans="1:14">
      <c r="A19" s="11">
        <v>16</v>
      </c>
      <c r="B19" s="14" t="s">
        <v>48</v>
      </c>
      <c r="C19" s="15" t="s">
        <v>49</v>
      </c>
      <c r="D19" s="11" t="s">
        <v>50</v>
      </c>
      <c r="E19" s="11" t="s">
        <v>19</v>
      </c>
      <c r="F19" s="11" t="s">
        <v>22</v>
      </c>
      <c r="G19" s="11">
        <v>30</v>
      </c>
      <c r="H19" s="11">
        <v>180</v>
      </c>
      <c r="I19" s="11">
        <v>30</v>
      </c>
      <c r="J19" s="11">
        <v>30</v>
      </c>
      <c r="K19" s="11">
        <v>1</v>
      </c>
      <c r="L19" s="11">
        <v>400</v>
      </c>
      <c r="M19" s="11">
        <f t="shared" si="0"/>
        <v>360000</v>
      </c>
      <c r="N19" s="11">
        <f t="shared" si="1"/>
        <v>360000</v>
      </c>
    </row>
    <row r="20" s="1" customFormat="1" ht="29.1" customHeight="1" spans="1:14">
      <c r="A20" s="11">
        <v>17</v>
      </c>
      <c r="B20" s="14" t="s">
        <v>48</v>
      </c>
      <c r="C20" s="15" t="s">
        <v>51</v>
      </c>
      <c r="D20" s="11" t="s">
        <v>52</v>
      </c>
      <c r="E20" s="11" t="s">
        <v>19</v>
      </c>
      <c r="F20" s="11" t="s">
        <v>22</v>
      </c>
      <c r="G20" s="11">
        <v>30</v>
      </c>
      <c r="H20" s="11">
        <v>180</v>
      </c>
      <c r="I20" s="11">
        <v>30</v>
      </c>
      <c r="J20" s="11">
        <v>30</v>
      </c>
      <c r="K20" s="11">
        <v>1</v>
      </c>
      <c r="L20" s="11">
        <v>400</v>
      </c>
      <c r="M20" s="11">
        <f t="shared" si="0"/>
        <v>360000</v>
      </c>
      <c r="N20" s="11">
        <f t="shared" si="1"/>
        <v>360000</v>
      </c>
    </row>
    <row r="21" s="1" customFormat="1" ht="29.1" customHeight="1" spans="1:14">
      <c r="A21" s="11">
        <v>18</v>
      </c>
      <c r="B21" s="14" t="s">
        <v>48</v>
      </c>
      <c r="C21" s="15" t="s">
        <v>53</v>
      </c>
      <c r="D21" s="11" t="s">
        <v>54</v>
      </c>
      <c r="E21" s="11" t="s">
        <v>19</v>
      </c>
      <c r="F21" s="11" t="s">
        <v>22</v>
      </c>
      <c r="G21" s="11">
        <v>30</v>
      </c>
      <c r="H21" s="11">
        <v>180</v>
      </c>
      <c r="I21" s="11">
        <v>30</v>
      </c>
      <c r="J21" s="11">
        <v>30</v>
      </c>
      <c r="K21" s="11">
        <v>1</v>
      </c>
      <c r="L21" s="11">
        <v>400</v>
      </c>
      <c r="M21" s="11">
        <f t="shared" si="0"/>
        <v>360000</v>
      </c>
      <c r="N21" s="11">
        <f t="shared" si="1"/>
        <v>360000</v>
      </c>
    </row>
    <row r="22" s="1" customFormat="1" ht="29.1" customHeight="1" spans="1:14">
      <c r="A22" s="11">
        <v>19</v>
      </c>
      <c r="B22" s="14" t="s">
        <v>48</v>
      </c>
      <c r="C22" s="15" t="s">
        <v>55</v>
      </c>
      <c r="D22" s="11" t="s">
        <v>56</v>
      </c>
      <c r="E22" s="11" t="s">
        <v>19</v>
      </c>
      <c r="F22" s="11" t="s">
        <v>22</v>
      </c>
      <c r="G22" s="11">
        <v>30</v>
      </c>
      <c r="H22" s="11">
        <v>180</v>
      </c>
      <c r="I22" s="11">
        <v>30</v>
      </c>
      <c r="J22" s="11">
        <v>30</v>
      </c>
      <c r="K22" s="11">
        <v>1</v>
      </c>
      <c r="L22" s="11">
        <v>400</v>
      </c>
      <c r="M22" s="11">
        <f t="shared" si="0"/>
        <v>360000</v>
      </c>
      <c r="N22" s="11">
        <f t="shared" si="1"/>
        <v>360000</v>
      </c>
    </row>
    <row r="23" s="1" customFormat="1" ht="29.1" customHeight="1" spans="1:14">
      <c r="A23" s="11">
        <v>20</v>
      </c>
      <c r="B23" s="14" t="s">
        <v>48</v>
      </c>
      <c r="C23" s="15" t="s">
        <v>57</v>
      </c>
      <c r="D23" s="11" t="s">
        <v>58</v>
      </c>
      <c r="E23" s="11" t="s">
        <v>19</v>
      </c>
      <c r="F23" s="11" t="s">
        <v>22</v>
      </c>
      <c r="G23" s="11">
        <v>30</v>
      </c>
      <c r="H23" s="11">
        <v>180</v>
      </c>
      <c r="I23" s="11">
        <v>30</v>
      </c>
      <c r="J23" s="11">
        <v>30</v>
      </c>
      <c r="K23" s="11">
        <v>1</v>
      </c>
      <c r="L23" s="11">
        <v>400</v>
      </c>
      <c r="M23" s="11">
        <f t="shared" si="0"/>
        <v>360000</v>
      </c>
      <c r="N23" s="11">
        <f t="shared" si="1"/>
        <v>360000</v>
      </c>
    </row>
    <row r="24" s="1" customFormat="1" ht="29.1" customHeight="1" spans="1:14">
      <c r="A24" s="11">
        <v>21</v>
      </c>
      <c r="B24" s="14" t="s">
        <v>48</v>
      </c>
      <c r="C24" s="16" t="s">
        <v>51</v>
      </c>
      <c r="D24" s="11" t="s">
        <v>59</v>
      </c>
      <c r="E24" s="11" t="s">
        <v>19</v>
      </c>
      <c r="F24" s="11" t="s">
        <v>20</v>
      </c>
      <c r="G24" s="11">
        <v>30</v>
      </c>
      <c r="H24" s="11">
        <v>180</v>
      </c>
      <c r="I24" s="11">
        <v>30</v>
      </c>
      <c r="J24" s="11">
        <v>30</v>
      </c>
      <c r="K24" s="11">
        <v>1</v>
      </c>
      <c r="L24" s="11">
        <v>400</v>
      </c>
      <c r="M24" s="11">
        <f t="shared" si="0"/>
        <v>360000</v>
      </c>
      <c r="N24" s="11">
        <f t="shared" si="1"/>
        <v>360000</v>
      </c>
    </row>
    <row r="25" s="1" customFormat="1" ht="29.1" customHeight="1" spans="1:14">
      <c r="A25" s="11">
        <v>22</v>
      </c>
      <c r="B25" s="14" t="s">
        <v>48</v>
      </c>
      <c r="C25" s="16" t="s">
        <v>60</v>
      </c>
      <c r="D25" s="11" t="s">
        <v>61</v>
      </c>
      <c r="E25" s="11" t="s">
        <v>19</v>
      </c>
      <c r="F25" s="11" t="s">
        <v>20</v>
      </c>
      <c r="G25" s="11">
        <v>30</v>
      </c>
      <c r="H25" s="11">
        <v>180</v>
      </c>
      <c r="I25" s="11">
        <v>30</v>
      </c>
      <c r="J25" s="11">
        <v>30</v>
      </c>
      <c r="K25" s="11">
        <v>1</v>
      </c>
      <c r="L25" s="11">
        <v>400</v>
      </c>
      <c r="M25" s="11">
        <f t="shared" si="0"/>
        <v>360000</v>
      </c>
      <c r="N25" s="11">
        <f t="shared" si="1"/>
        <v>360000</v>
      </c>
    </row>
    <row r="26" s="1" customFormat="1" ht="29.1" customHeight="1" spans="1:14">
      <c r="A26" s="11">
        <v>23</v>
      </c>
      <c r="B26" s="14" t="s">
        <v>48</v>
      </c>
      <c r="C26" s="16" t="s">
        <v>62</v>
      </c>
      <c r="D26" s="11" t="s">
        <v>63</v>
      </c>
      <c r="E26" s="11" t="s">
        <v>19</v>
      </c>
      <c r="F26" s="11" t="s">
        <v>20</v>
      </c>
      <c r="G26" s="11">
        <v>30</v>
      </c>
      <c r="H26" s="11">
        <v>180</v>
      </c>
      <c r="I26" s="11">
        <v>30</v>
      </c>
      <c r="J26" s="11">
        <v>30</v>
      </c>
      <c r="K26" s="11">
        <v>1</v>
      </c>
      <c r="L26" s="11">
        <v>400</v>
      </c>
      <c r="M26" s="11">
        <f t="shared" si="0"/>
        <v>360000</v>
      </c>
      <c r="N26" s="11">
        <f t="shared" si="1"/>
        <v>360000</v>
      </c>
    </row>
    <row r="27" s="1" customFormat="1" ht="29.1" customHeight="1" spans="1:14">
      <c r="A27" s="11">
        <v>24</v>
      </c>
      <c r="B27" s="14" t="s">
        <v>48</v>
      </c>
      <c r="C27" s="16" t="s">
        <v>64</v>
      </c>
      <c r="D27" s="11" t="s">
        <v>65</v>
      </c>
      <c r="E27" s="11" t="s">
        <v>19</v>
      </c>
      <c r="F27" s="11" t="s">
        <v>20</v>
      </c>
      <c r="G27" s="11">
        <v>30</v>
      </c>
      <c r="H27" s="11">
        <v>180</v>
      </c>
      <c r="I27" s="11">
        <v>30</v>
      </c>
      <c r="J27" s="11">
        <v>30</v>
      </c>
      <c r="K27" s="11">
        <v>1</v>
      </c>
      <c r="L27" s="11">
        <v>400</v>
      </c>
      <c r="M27" s="11">
        <f t="shared" si="0"/>
        <v>360000</v>
      </c>
      <c r="N27" s="11">
        <f t="shared" si="1"/>
        <v>360000</v>
      </c>
    </row>
    <row r="28" s="1" customFormat="1" ht="29.1" customHeight="1" spans="1:14">
      <c r="A28" s="11">
        <v>25</v>
      </c>
      <c r="B28" s="14" t="s">
        <v>48</v>
      </c>
      <c r="C28" s="16" t="s">
        <v>49</v>
      </c>
      <c r="D28" s="11" t="s">
        <v>66</v>
      </c>
      <c r="E28" s="11" t="s">
        <v>19</v>
      </c>
      <c r="F28" s="11" t="s">
        <v>20</v>
      </c>
      <c r="G28" s="11">
        <v>30</v>
      </c>
      <c r="H28" s="11">
        <v>180</v>
      </c>
      <c r="I28" s="11">
        <v>30</v>
      </c>
      <c r="J28" s="11">
        <v>30</v>
      </c>
      <c r="K28" s="11">
        <v>1</v>
      </c>
      <c r="L28" s="11">
        <v>400</v>
      </c>
      <c r="M28" s="11">
        <f t="shared" si="0"/>
        <v>360000</v>
      </c>
      <c r="N28" s="11">
        <f t="shared" si="1"/>
        <v>360000</v>
      </c>
    </row>
    <row r="29" s="1" customFormat="1" ht="48" customHeight="1" spans="1:14">
      <c r="A29" s="11">
        <v>26</v>
      </c>
      <c r="B29" s="14" t="s">
        <v>67</v>
      </c>
      <c r="C29" s="12" t="s">
        <v>68</v>
      </c>
      <c r="D29" s="11" t="s">
        <v>69</v>
      </c>
      <c r="E29" s="11" t="s">
        <v>19</v>
      </c>
      <c r="F29" s="11" t="s">
        <v>22</v>
      </c>
      <c r="G29" s="11">
        <v>7</v>
      </c>
      <c r="H29" s="11">
        <v>56</v>
      </c>
      <c r="I29" s="11">
        <v>50</v>
      </c>
      <c r="J29" s="11">
        <v>50</v>
      </c>
      <c r="K29" s="11">
        <v>1</v>
      </c>
      <c r="L29" s="11">
        <v>400</v>
      </c>
      <c r="M29" s="11">
        <f t="shared" si="0"/>
        <v>140000</v>
      </c>
      <c r="N29" s="11">
        <f t="shared" si="1"/>
        <v>140000</v>
      </c>
    </row>
    <row r="30" s="1" customFormat="1" ht="48.75" customHeight="1" spans="1:14">
      <c r="A30" s="11">
        <v>27</v>
      </c>
      <c r="B30" s="14" t="s">
        <v>67</v>
      </c>
      <c r="C30" s="15" t="s">
        <v>70</v>
      </c>
      <c r="D30" s="11" t="s">
        <v>71</v>
      </c>
      <c r="E30" s="11" t="s">
        <v>19</v>
      </c>
      <c r="F30" s="11" t="s">
        <v>22</v>
      </c>
      <c r="G30" s="11">
        <v>7</v>
      </c>
      <c r="H30" s="11">
        <v>56</v>
      </c>
      <c r="I30" s="11">
        <v>100</v>
      </c>
      <c r="J30" s="11">
        <v>50</v>
      </c>
      <c r="K30" s="11">
        <v>2</v>
      </c>
      <c r="L30" s="11">
        <v>400</v>
      </c>
      <c r="M30" s="11">
        <f t="shared" si="0"/>
        <v>140000</v>
      </c>
      <c r="N30" s="11">
        <f t="shared" si="1"/>
        <v>280000</v>
      </c>
    </row>
    <row r="31" s="1" customFormat="1" ht="39" customHeight="1" spans="1:14">
      <c r="A31" s="11">
        <v>28</v>
      </c>
      <c r="B31" s="14" t="s">
        <v>67</v>
      </c>
      <c r="C31" s="15" t="s">
        <v>72</v>
      </c>
      <c r="D31" s="11" t="s">
        <v>73</v>
      </c>
      <c r="E31" s="11" t="s">
        <v>19</v>
      </c>
      <c r="F31" s="11" t="s">
        <v>22</v>
      </c>
      <c r="G31" s="11">
        <v>7</v>
      </c>
      <c r="H31" s="11">
        <v>56</v>
      </c>
      <c r="I31" s="11">
        <v>150</v>
      </c>
      <c r="J31" s="11">
        <v>50</v>
      </c>
      <c r="K31" s="11">
        <v>3</v>
      </c>
      <c r="L31" s="11">
        <v>400</v>
      </c>
      <c r="M31" s="11">
        <f t="shared" si="0"/>
        <v>140000</v>
      </c>
      <c r="N31" s="11">
        <f t="shared" si="1"/>
        <v>420000</v>
      </c>
    </row>
    <row r="32" s="1" customFormat="1" ht="33.75" customHeight="1" spans="1:14">
      <c r="A32" s="11">
        <v>29</v>
      </c>
      <c r="B32" s="14" t="s">
        <v>67</v>
      </c>
      <c r="C32" s="15" t="s">
        <v>74</v>
      </c>
      <c r="D32" s="11" t="s">
        <v>75</v>
      </c>
      <c r="E32" s="11" t="s">
        <v>19</v>
      </c>
      <c r="F32" s="11" t="s">
        <v>22</v>
      </c>
      <c r="G32" s="11">
        <v>7</v>
      </c>
      <c r="H32" s="11">
        <v>56</v>
      </c>
      <c r="I32" s="11">
        <v>150</v>
      </c>
      <c r="J32" s="11">
        <v>50</v>
      </c>
      <c r="K32" s="11">
        <v>3</v>
      </c>
      <c r="L32" s="11">
        <v>400</v>
      </c>
      <c r="M32" s="11">
        <f t="shared" si="0"/>
        <v>140000</v>
      </c>
      <c r="N32" s="11">
        <f t="shared" si="1"/>
        <v>420000</v>
      </c>
    </row>
    <row r="33" s="1" customFormat="1" ht="43.5" customHeight="1" spans="1:14">
      <c r="A33" s="11">
        <v>30</v>
      </c>
      <c r="B33" s="14" t="s">
        <v>67</v>
      </c>
      <c r="C33" s="15" t="s">
        <v>76</v>
      </c>
      <c r="D33" s="11" t="s">
        <v>77</v>
      </c>
      <c r="E33" s="11" t="s">
        <v>19</v>
      </c>
      <c r="F33" s="11" t="s">
        <v>22</v>
      </c>
      <c r="G33" s="11">
        <v>7</v>
      </c>
      <c r="H33" s="11">
        <v>56</v>
      </c>
      <c r="I33" s="11">
        <v>150</v>
      </c>
      <c r="J33" s="11">
        <v>50</v>
      </c>
      <c r="K33" s="11">
        <v>3</v>
      </c>
      <c r="L33" s="11">
        <v>400</v>
      </c>
      <c r="M33" s="11">
        <f t="shared" si="0"/>
        <v>140000</v>
      </c>
      <c r="N33" s="11">
        <f t="shared" si="1"/>
        <v>420000</v>
      </c>
    </row>
    <row r="34" s="1" customFormat="1" ht="41.25" customHeight="1" spans="1:14">
      <c r="A34" s="11">
        <v>31</v>
      </c>
      <c r="B34" s="14" t="s">
        <v>67</v>
      </c>
      <c r="C34" s="15" t="s">
        <v>78</v>
      </c>
      <c r="D34" s="11" t="s">
        <v>79</v>
      </c>
      <c r="E34" s="11" t="s">
        <v>19</v>
      </c>
      <c r="F34" s="11" t="s">
        <v>22</v>
      </c>
      <c r="G34" s="11">
        <v>7</v>
      </c>
      <c r="H34" s="11">
        <v>56</v>
      </c>
      <c r="I34" s="11">
        <v>150</v>
      </c>
      <c r="J34" s="11">
        <v>50</v>
      </c>
      <c r="K34" s="11">
        <v>3</v>
      </c>
      <c r="L34" s="11">
        <v>400</v>
      </c>
      <c r="M34" s="11">
        <f t="shared" si="0"/>
        <v>140000</v>
      </c>
      <c r="N34" s="11">
        <f t="shared" si="1"/>
        <v>420000</v>
      </c>
    </row>
    <row r="35" s="1" customFormat="1" ht="42.75" customHeight="1" spans="1:14">
      <c r="A35" s="11">
        <v>32</v>
      </c>
      <c r="B35" s="14" t="s">
        <v>67</v>
      </c>
      <c r="C35" s="12" t="s">
        <v>68</v>
      </c>
      <c r="D35" s="11" t="s">
        <v>80</v>
      </c>
      <c r="E35" s="11" t="s">
        <v>19</v>
      </c>
      <c r="F35" s="11" t="s">
        <v>20</v>
      </c>
      <c r="G35" s="11">
        <v>7</v>
      </c>
      <c r="H35" s="11">
        <v>56</v>
      </c>
      <c r="I35" s="11">
        <v>100</v>
      </c>
      <c r="J35" s="11">
        <v>50</v>
      </c>
      <c r="K35" s="11">
        <v>2</v>
      </c>
      <c r="L35" s="11">
        <v>400</v>
      </c>
      <c r="M35" s="11">
        <f t="shared" si="0"/>
        <v>140000</v>
      </c>
      <c r="N35" s="11">
        <f t="shared" si="1"/>
        <v>280000</v>
      </c>
    </row>
    <row r="36" s="1" customFormat="1" ht="44.25" customHeight="1" spans="1:14">
      <c r="A36" s="11">
        <v>33</v>
      </c>
      <c r="B36" s="14" t="s">
        <v>67</v>
      </c>
      <c r="C36" s="16" t="s">
        <v>81</v>
      </c>
      <c r="D36" s="11" t="s">
        <v>82</v>
      </c>
      <c r="E36" s="11" t="s">
        <v>19</v>
      </c>
      <c r="F36" s="11" t="s">
        <v>20</v>
      </c>
      <c r="G36" s="11">
        <v>7</v>
      </c>
      <c r="H36" s="11">
        <v>56</v>
      </c>
      <c r="I36" s="11">
        <v>100</v>
      </c>
      <c r="J36" s="11">
        <v>50</v>
      </c>
      <c r="K36" s="11">
        <v>2</v>
      </c>
      <c r="L36" s="11">
        <v>400</v>
      </c>
      <c r="M36" s="11">
        <f t="shared" si="0"/>
        <v>140000</v>
      </c>
      <c r="N36" s="11">
        <f t="shared" si="1"/>
        <v>280000</v>
      </c>
    </row>
    <row r="37" s="1" customFormat="1" ht="43.5" customHeight="1" spans="1:14">
      <c r="A37" s="11">
        <v>34</v>
      </c>
      <c r="B37" s="14" t="s">
        <v>67</v>
      </c>
      <c r="C37" s="16" t="s">
        <v>83</v>
      </c>
      <c r="D37" s="11" t="s">
        <v>84</v>
      </c>
      <c r="E37" s="11" t="s">
        <v>19</v>
      </c>
      <c r="F37" s="11" t="s">
        <v>20</v>
      </c>
      <c r="G37" s="11">
        <v>7</v>
      </c>
      <c r="H37" s="11">
        <v>56</v>
      </c>
      <c r="I37" s="11">
        <v>100</v>
      </c>
      <c r="J37" s="11">
        <v>50</v>
      </c>
      <c r="K37" s="11">
        <v>2</v>
      </c>
      <c r="L37" s="11">
        <v>400</v>
      </c>
      <c r="M37" s="11">
        <f t="shared" si="0"/>
        <v>140000</v>
      </c>
      <c r="N37" s="11">
        <f t="shared" si="1"/>
        <v>280000</v>
      </c>
    </row>
    <row r="38" s="1" customFormat="1" ht="36" customHeight="1" spans="1:14">
      <c r="A38" s="11">
        <v>35</v>
      </c>
      <c r="B38" s="14" t="s">
        <v>67</v>
      </c>
      <c r="C38" s="16" t="s">
        <v>85</v>
      </c>
      <c r="D38" s="11" t="s">
        <v>86</v>
      </c>
      <c r="E38" s="11" t="s">
        <v>19</v>
      </c>
      <c r="F38" s="11" t="s">
        <v>20</v>
      </c>
      <c r="G38" s="11">
        <v>7</v>
      </c>
      <c r="H38" s="11">
        <v>56</v>
      </c>
      <c r="I38" s="11">
        <v>100</v>
      </c>
      <c r="J38" s="11">
        <v>50</v>
      </c>
      <c r="K38" s="11">
        <v>2</v>
      </c>
      <c r="L38" s="11">
        <v>400</v>
      </c>
      <c r="M38" s="11">
        <f t="shared" si="0"/>
        <v>140000</v>
      </c>
      <c r="N38" s="11">
        <f t="shared" si="1"/>
        <v>280000</v>
      </c>
    </row>
    <row r="39" s="1" customFormat="1" ht="39" customHeight="1" spans="1:14">
      <c r="A39" s="11">
        <v>36</v>
      </c>
      <c r="B39" s="14" t="s">
        <v>67</v>
      </c>
      <c r="C39" s="16" t="s">
        <v>70</v>
      </c>
      <c r="D39" s="11" t="s">
        <v>87</v>
      </c>
      <c r="E39" s="11" t="s">
        <v>19</v>
      </c>
      <c r="F39" s="11" t="s">
        <v>20</v>
      </c>
      <c r="G39" s="11">
        <v>7</v>
      </c>
      <c r="H39" s="11">
        <v>56</v>
      </c>
      <c r="I39" s="11">
        <v>100</v>
      </c>
      <c r="J39" s="11">
        <v>50</v>
      </c>
      <c r="K39" s="11">
        <v>2</v>
      </c>
      <c r="L39" s="11">
        <v>400</v>
      </c>
      <c r="M39" s="11">
        <f t="shared" si="0"/>
        <v>140000</v>
      </c>
      <c r="N39" s="11">
        <f t="shared" si="1"/>
        <v>280000</v>
      </c>
    </row>
    <row r="40" s="1" customFormat="1" ht="46.5" customHeight="1" spans="1:14">
      <c r="A40" s="11">
        <v>37</v>
      </c>
      <c r="B40" s="14" t="s">
        <v>67</v>
      </c>
      <c r="C40" s="16" t="s">
        <v>88</v>
      </c>
      <c r="D40" s="11" t="s">
        <v>89</v>
      </c>
      <c r="E40" s="11" t="s">
        <v>19</v>
      </c>
      <c r="F40" s="11" t="s">
        <v>20</v>
      </c>
      <c r="G40" s="11">
        <v>7</v>
      </c>
      <c r="H40" s="11">
        <v>56</v>
      </c>
      <c r="I40" s="11">
        <v>150</v>
      </c>
      <c r="J40" s="11">
        <v>50</v>
      </c>
      <c r="K40" s="11">
        <v>3</v>
      </c>
      <c r="L40" s="11">
        <v>400</v>
      </c>
      <c r="M40" s="11">
        <f t="shared" si="0"/>
        <v>140000</v>
      </c>
      <c r="N40" s="11">
        <f t="shared" si="1"/>
        <v>420000</v>
      </c>
    </row>
    <row r="41" s="1" customFormat="1" ht="48.75" customHeight="1" spans="1:14">
      <c r="A41" s="11">
        <v>38</v>
      </c>
      <c r="B41" s="14" t="s">
        <v>67</v>
      </c>
      <c r="C41" s="12" t="s">
        <v>90</v>
      </c>
      <c r="D41" s="11" t="s">
        <v>91</v>
      </c>
      <c r="E41" s="11" t="s">
        <v>19</v>
      </c>
      <c r="F41" s="11" t="s">
        <v>22</v>
      </c>
      <c r="G41" s="11">
        <v>7</v>
      </c>
      <c r="H41" s="11">
        <v>56</v>
      </c>
      <c r="I41" s="11">
        <v>50</v>
      </c>
      <c r="J41" s="11">
        <v>50</v>
      </c>
      <c r="K41" s="11">
        <v>1</v>
      </c>
      <c r="L41" s="11">
        <v>400</v>
      </c>
      <c r="M41" s="11">
        <f t="shared" si="0"/>
        <v>140000</v>
      </c>
      <c r="N41" s="11">
        <f t="shared" si="1"/>
        <v>140000</v>
      </c>
    </row>
    <row r="42" s="1" customFormat="1" ht="48.75" customHeight="1" spans="1:14">
      <c r="A42" s="11">
        <v>39</v>
      </c>
      <c r="B42" s="14" t="s">
        <v>67</v>
      </c>
      <c r="C42" s="12" t="s">
        <v>92</v>
      </c>
      <c r="D42" s="11" t="s">
        <v>93</v>
      </c>
      <c r="E42" s="11" t="s">
        <v>19</v>
      </c>
      <c r="F42" s="11" t="s">
        <v>22</v>
      </c>
      <c r="G42" s="11">
        <v>7</v>
      </c>
      <c r="H42" s="11">
        <v>56</v>
      </c>
      <c r="I42" s="11">
        <v>50</v>
      </c>
      <c r="J42" s="11">
        <v>50</v>
      </c>
      <c r="K42" s="11">
        <v>1</v>
      </c>
      <c r="L42" s="11">
        <v>400</v>
      </c>
      <c r="M42" s="11">
        <f t="shared" si="0"/>
        <v>140000</v>
      </c>
      <c r="N42" s="11">
        <f t="shared" si="1"/>
        <v>140000</v>
      </c>
    </row>
    <row r="43" s="1" customFormat="1" ht="48.75" customHeight="1" spans="1:14">
      <c r="A43" s="11">
        <v>40</v>
      </c>
      <c r="B43" s="14" t="s">
        <v>67</v>
      </c>
      <c r="C43" s="12" t="s">
        <v>94</v>
      </c>
      <c r="D43" s="11" t="s">
        <v>95</v>
      </c>
      <c r="E43" s="11" t="s">
        <v>19</v>
      </c>
      <c r="F43" s="11" t="s">
        <v>22</v>
      </c>
      <c r="G43" s="11">
        <v>7</v>
      </c>
      <c r="H43" s="11">
        <v>56</v>
      </c>
      <c r="I43" s="11">
        <v>50</v>
      </c>
      <c r="J43" s="11">
        <v>50</v>
      </c>
      <c r="K43" s="11">
        <v>1</v>
      </c>
      <c r="L43" s="11">
        <v>400</v>
      </c>
      <c r="M43" s="11">
        <f t="shared" si="0"/>
        <v>140000</v>
      </c>
      <c r="N43" s="11">
        <f t="shared" si="1"/>
        <v>140000</v>
      </c>
    </row>
    <row r="44" s="1" customFormat="1" ht="33.75" customHeight="1" spans="1:14">
      <c r="A44" s="11">
        <v>41</v>
      </c>
      <c r="B44" s="14" t="s">
        <v>67</v>
      </c>
      <c r="C44" s="12" t="s">
        <v>96</v>
      </c>
      <c r="D44" s="11" t="s">
        <v>97</v>
      </c>
      <c r="E44" s="11" t="s">
        <v>19</v>
      </c>
      <c r="F44" s="11" t="s">
        <v>22</v>
      </c>
      <c r="G44" s="11">
        <v>7</v>
      </c>
      <c r="H44" s="11">
        <v>56</v>
      </c>
      <c r="I44" s="11">
        <v>120</v>
      </c>
      <c r="J44" s="11">
        <v>60</v>
      </c>
      <c r="K44" s="11">
        <v>2</v>
      </c>
      <c r="L44" s="11">
        <v>400</v>
      </c>
      <c r="M44" s="11">
        <f t="shared" si="0"/>
        <v>168000</v>
      </c>
      <c r="N44" s="11">
        <f t="shared" si="1"/>
        <v>336000</v>
      </c>
    </row>
    <row r="45" s="1" customFormat="1" ht="29.1" customHeight="1" spans="1:14">
      <c r="A45" s="11">
        <v>42</v>
      </c>
      <c r="B45" s="14" t="s">
        <v>67</v>
      </c>
      <c r="C45" s="12" t="s">
        <v>98</v>
      </c>
      <c r="D45" s="11" t="s">
        <v>99</v>
      </c>
      <c r="E45" s="11" t="s">
        <v>19</v>
      </c>
      <c r="F45" s="13" t="s">
        <v>20</v>
      </c>
      <c r="G45" s="11">
        <v>7</v>
      </c>
      <c r="H45" s="11">
        <v>56</v>
      </c>
      <c r="I45" s="11">
        <v>100</v>
      </c>
      <c r="J45" s="11">
        <v>50</v>
      </c>
      <c r="K45" s="11">
        <v>2</v>
      </c>
      <c r="L45" s="11">
        <v>400</v>
      </c>
      <c r="M45" s="11">
        <f t="shared" si="0"/>
        <v>140000</v>
      </c>
      <c r="N45" s="11">
        <f t="shared" si="1"/>
        <v>280000</v>
      </c>
    </row>
    <row r="46" s="1" customFormat="1" ht="29.1" customHeight="1" spans="1:14">
      <c r="A46" s="11">
        <v>43</v>
      </c>
      <c r="B46" s="14" t="s">
        <v>67</v>
      </c>
      <c r="C46" s="12" t="s">
        <v>100</v>
      </c>
      <c r="D46" s="11" t="s">
        <v>101</v>
      </c>
      <c r="E46" s="11" t="s">
        <v>19</v>
      </c>
      <c r="F46" s="13" t="s">
        <v>20</v>
      </c>
      <c r="G46" s="11">
        <v>7</v>
      </c>
      <c r="H46" s="11">
        <v>56</v>
      </c>
      <c r="I46" s="11">
        <v>70</v>
      </c>
      <c r="J46" s="11">
        <v>70</v>
      </c>
      <c r="K46" s="11">
        <v>1</v>
      </c>
      <c r="L46" s="11">
        <v>400</v>
      </c>
      <c r="M46" s="11">
        <f t="shared" si="0"/>
        <v>196000</v>
      </c>
      <c r="N46" s="11">
        <f t="shared" si="1"/>
        <v>196000</v>
      </c>
    </row>
    <row r="47" s="1" customFormat="1" ht="29.1" customHeight="1" spans="1:14">
      <c r="A47" s="11">
        <v>44</v>
      </c>
      <c r="B47" s="14" t="s">
        <v>67</v>
      </c>
      <c r="C47" s="12" t="s">
        <v>102</v>
      </c>
      <c r="D47" s="11" t="s">
        <v>103</v>
      </c>
      <c r="E47" s="11" t="s">
        <v>19</v>
      </c>
      <c r="F47" s="13" t="s">
        <v>20</v>
      </c>
      <c r="G47" s="11">
        <v>7</v>
      </c>
      <c r="H47" s="11">
        <v>56</v>
      </c>
      <c r="I47" s="11">
        <v>60</v>
      </c>
      <c r="J47" s="11">
        <v>60</v>
      </c>
      <c r="K47" s="11">
        <v>1</v>
      </c>
      <c r="L47" s="11">
        <v>400</v>
      </c>
      <c r="M47" s="11">
        <f t="shared" si="0"/>
        <v>168000</v>
      </c>
      <c r="N47" s="11">
        <f t="shared" si="1"/>
        <v>168000</v>
      </c>
    </row>
    <row r="48" s="1" customFormat="1" ht="29.1" customHeight="1" spans="1:14">
      <c r="A48" s="11">
        <v>45</v>
      </c>
      <c r="B48" s="14" t="s">
        <v>67</v>
      </c>
      <c r="C48" s="12" t="s">
        <v>104</v>
      </c>
      <c r="D48" s="11" t="s">
        <v>105</v>
      </c>
      <c r="E48" s="11" t="s">
        <v>19</v>
      </c>
      <c r="F48" s="13" t="s">
        <v>20</v>
      </c>
      <c r="G48" s="11">
        <v>7</v>
      </c>
      <c r="H48" s="11">
        <v>56</v>
      </c>
      <c r="I48" s="11">
        <v>100</v>
      </c>
      <c r="J48" s="11">
        <v>50</v>
      </c>
      <c r="K48" s="11">
        <v>2</v>
      </c>
      <c r="L48" s="11">
        <v>400</v>
      </c>
      <c r="M48" s="11">
        <f t="shared" si="0"/>
        <v>140000</v>
      </c>
      <c r="N48" s="11">
        <f t="shared" si="1"/>
        <v>280000</v>
      </c>
    </row>
    <row r="49" s="1" customFormat="1" ht="29.1" customHeight="1" spans="1:14">
      <c r="A49" s="11">
        <v>46</v>
      </c>
      <c r="B49" s="14" t="s">
        <v>67</v>
      </c>
      <c r="C49" s="12" t="s">
        <v>104</v>
      </c>
      <c r="D49" s="11" t="s">
        <v>106</v>
      </c>
      <c r="E49" s="11" t="s">
        <v>19</v>
      </c>
      <c r="F49" s="13" t="s">
        <v>22</v>
      </c>
      <c r="G49" s="11">
        <v>7</v>
      </c>
      <c r="H49" s="11">
        <v>56</v>
      </c>
      <c r="I49" s="11">
        <v>100</v>
      </c>
      <c r="J49" s="11">
        <v>50</v>
      </c>
      <c r="K49" s="11">
        <v>2</v>
      </c>
      <c r="L49" s="11">
        <v>400</v>
      </c>
      <c r="M49" s="11">
        <f t="shared" si="0"/>
        <v>140000</v>
      </c>
      <c r="N49" s="11">
        <f t="shared" si="1"/>
        <v>280000</v>
      </c>
    </row>
    <row r="50" s="1" customFormat="1" ht="29.1" customHeight="1" spans="1:14">
      <c r="A50" s="11">
        <v>47</v>
      </c>
      <c r="B50" s="14" t="s">
        <v>67</v>
      </c>
      <c r="C50" s="12" t="s">
        <v>107</v>
      </c>
      <c r="D50" s="11" t="s">
        <v>108</v>
      </c>
      <c r="E50" s="11" t="s">
        <v>19</v>
      </c>
      <c r="F50" s="13" t="s">
        <v>22</v>
      </c>
      <c r="G50" s="11">
        <v>7</v>
      </c>
      <c r="H50" s="11">
        <v>56</v>
      </c>
      <c r="I50" s="11">
        <v>70</v>
      </c>
      <c r="J50" s="11">
        <v>70</v>
      </c>
      <c r="K50" s="11">
        <v>1</v>
      </c>
      <c r="L50" s="11">
        <v>400</v>
      </c>
      <c r="M50" s="11">
        <f t="shared" si="0"/>
        <v>196000</v>
      </c>
      <c r="N50" s="11">
        <f t="shared" si="1"/>
        <v>196000</v>
      </c>
    </row>
    <row r="51" s="1" customFormat="1" ht="29.1" customHeight="1" spans="1:14">
      <c r="A51" s="11">
        <v>48</v>
      </c>
      <c r="B51" s="14" t="s">
        <v>67</v>
      </c>
      <c r="C51" s="12" t="s">
        <v>109</v>
      </c>
      <c r="D51" s="11" t="s">
        <v>110</v>
      </c>
      <c r="E51" s="11" t="s">
        <v>19</v>
      </c>
      <c r="F51" s="13" t="s">
        <v>22</v>
      </c>
      <c r="G51" s="11">
        <v>7</v>
      </c>
      <c r="H51" s="11">
        <v>56</v>
      </c>
      <c r="I51" s="11">
        <v>30</v>
      </c>
      <c r="J51" s="11">
        <v>30</v>
      </c>
      <c r="K51" s="11">
        <v>1</v>
      </c>
      <c r="L51" s="11">
        <v>400</v>
      </c>
      <c r="M51" s="11">
        <f t="shared" si="0"/>
        <v>84000</v>
      </c>
      <c r="N51" s="11">
        <f t="shared" si="1"/>
        <v>84000</v>
      </c>
    </row>
    <row r="52" s="1" customFormat="1" ht="29.1" customHeight="1" spans="1:14">
      <c r="A52" s="11">
        <v>49</v>
      </c>
      <c r="B52" s="14" t="s">
        <v>67</v>
      </c>
      <c r="C52" s="12" t="s">
        <v>111</v>
      </c>
      <c r="D52" s="11" t="s">
        <v>112</v>
      </c>
      <c r="E52" s="11" t="s">
        <v>19</v>
      </c>
      <c r="F52" s="13" t="s">
        <v>22</v>
      </c>
      <c r="G52" s="11">
        <v>7</v>
      </c>
      <c r="H52" s="11">
        <v>56</v>
      </c>
      <c r="I52" s="11">
        <v>70</v>
      </c>
      <c r="J52" s="11">
        <v>70</v>
      </c>
      <c r="K52" s="11">
        <v>1</v>
      </c>
      <c r="L52" s="11">
        <v>400</v>
      </c>
      <c r="M52" s="11">
        <f t="shared" si="0"/>
        <v>196000</v>
      </c>
      <c r="N52" s="11">
        <f t="shared" si="1"/>
        <v>196000</v>
      </c>
    </row>
    <row r="53" s="1" customFormat="1" ht="29.1" customHeight="1" spans="1:14">
      <c r="A53" s="11">
        <v>50</v>
      </c>
      <c r="B53" s="14" t="s">
        <v>67</v>
      </c>
      <c r="C53" s="12" t="s">
        <v>113</v>
      </c>
      <c r="D53" s="11" t="s">
        <v>114</v>
      </c>
      <c r="E53" s="11" t="s">
        <v>19</v>
      </c>
      <c r="F53" s="13" t="s">
        <v>22</v>
      </c>
      <c r="G53" s="11">
        <v>7</v>
      </c>
      <c r="H53" s="11">
        <v>56</v>
      </c>
      <c r="I53" s="11">
        <v>30</v>
      </c>
      <c r="J53" s="11">
        <v>30</v>
      </c>
      <c r="K53" s="11">
        <v>1</v>
      </c>
      <c r="L53" s="11">
        <v>400</v>
      </c>
      <c r="M53" s="11">
        <f t="shared" si="0"/>
        <v>84000</v>
      </c>
      <c r="N53" s="11">
        <f t="shared" si="1"/>
        <v>84000</v>
      </c>
    </row>
    <row r="54" s="1" customFormat="1" ht="29.1" customHeight="1" spans="1:14">
      <c r="A54" s="11">
        <v>51</v>
      </c>
      <c r="B54" s="14" t="s">
        <v>67</v>
      </c>
      <c r="C54" s="12" t="s">
        <v>115</v>
      </c>
      <c r="D54" s="11" t="s">
        <v>116</v>
      </c>
      <c r="E54" s="11" t="s">
        <v>19</v>
      </c>
      <c r="F54" s="13" t="s">
        <v>22</v>
      </c>
      <c r="G54" s="11">
        <v>5</v>
      </c>
      <c r="H54" s="11">
        <v>40</v>
      </c>
      <c r="I54" s="11">
        <v>1800</v>
      </c>
      <c r="J54" s="11">
        <v>1800</v>
      </c>
      <c r="K54" s="11">
        <v>1</v>
      </c>
      <c r="L54" s="11">
        <v>3</v>
      </c>
      <c r="M54" s="11">
        <f>L54*J54*H54</f>
        <v>216000</v>
      </c>
      <c r="N54" s="11">
        <f t="shared" si="1"/>
        <v>216000</v>
      </c>
    </row>
    <row r="55" s="1" customFormat="1" ht="29.1" customHeight="1" spans="1:14">
      <c r="A55" s="11">
        <v>52</v>
      </c>
      <c r="B55" s="14" t="s">
        <v>67</v>
      </c>
      <c r="C55" s="12" t="s">
        <v>115</v>
      </c>
      <c r="D55" s="11" t="s">
        <v>117</v>
      </c>
      <c r="E55" s="11" t="s">
        <v>19</v>
      </c>
      <c r="F55" s="13" t="s">
        <v>20</v>
      </c>
      <c r="G55" s="11">
        <v>5</v>
      </c>
      <c r="H55" s="11">
        <v>40</v>
      </c>
      <c r="I55" s="11">
        <v>1200</v>
      </c>
      <c r="J55" s="11">
        <v>1200</v>
      </c>
      <c r="K55" s="11">
        <v>1</v>
      </c>
      <c r="L55" s="11">
        <v>3</v>
      </c>
      <c r="M55" s="11">
        <f>L55*J55*H55</f>
        <v>144000</v>
      </c>
      <c r="N55" s="11">
        <f t="shared" si="1"/>
        <v>144000</v>
      </c>
    </row>
  </sheetData>
  <autoFilter xmlns:etc="http://www.wps.cn/officeDocument/2017/etCustomData" ref="A3:P3" etc:filterBottomFollowUsedRange="0">
    <extLst/>
  </autoFilter>
  <sortState ref="A3:O139">
    <sortCondition ref="A3:A139"/>
  </sortState>
  <mergeCells count="2">
    <mergeCell ref="A1:B1"/>
    <mergeCell ref="A2:N2"/>
  </mergeCells>
  <pageMargins left="0.109722222222222" right="0.109722222222222" top="0.357638888888889" bottom="0.357638888888889" header="0.298611111111111" footer="0.298611111111111"/>
  <pageSetup paperSize="9" scale="5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余先朝</cp:lastModifiedBy>
  <dcterms:created xsi:type="dcterms:W3CDTF">2026-03-26T02:59:00Z</dcterms:created>
  <dcterms:modified xsi:type="dcterms:W3CDTF">2026-09-17T13:45:25Z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FD202088252EEFC0A5FC2C6AF46F752B_43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